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G17" i="1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3" i="1"/>
  <c r="C17" i="1" s="1"/>
  <c r="D17" i="1"/>
  <c r="E17" i="1"/>
  <c r="B17" i="1"/>
  <c r="H17" i="1" l="1"/>
</calcChain>
</file>

<file path=xl/sharedStrings.xml><?xml version="1.0" encoding="utf-8"?>
<sst xmlns="http://schemas.openxmlformats.org/spreadsheetml/2006/main" count="26" uniqueCount="25">
  <si>
    <t>شرح هزینه</t>
  </si>
  <si>
    <t>مبلغ مشمول مالیات</t>
  </si>
  <si>
    <t>مالیات متعلق</t>
  </si>
  <si>
    <t>مالیات مکسوره</t>
  </si>
  <si>
    <t>شماره و تاریخ رسید مالیاتی</t>
  </si>
  <si>
    <t>مانده بدهی</t>
  </si>
  <si>
    <t>جریمه</t>
  </si>
  <si>
    <t>سنوات پرسنل</t>
  </si>
  <si>
    <t>بابت اضافه کاری آقای محمدی</t>
  </si>
  <si>
    <t>پاداش خانم الف</t>
  </si>
  <si>
    <t>پاداش آقای ب</t>
  </si>
  <si>
    <t>پاداش آقای ت</t>
  </si>
  <si>
    <t>پاداش عیدی 4 ماه خانم ع</t>
  </si>
  <si>
    <t>پاداش کارکرد خانم ج</t>
  </si>
  <si>
    <t>پاداش شهریورماه</t>
  </si>
  <si>
    <t>پاداش مهرماه</t>
  </si>
  <si>
    <t>پاداش آبان ماه</t>
  </si>
  <si>
    <t>پاداش آذرماه</t>
  </si>
  <si>
    <t>پاداش دی ماه</t>
  </si>
  <si>
    <t>پاداش بهمن ماه</t>
  </si>
  <si>
    <t>پاداش اسفند ماه</t>
  </si>
  <si>
    <t>جمع</t>
  </si>
  <si>
    <t>مالیات پرداختی</t>
  </si>
  <si>
    <t>-</t>
  </si>
  <si>
    <t>95/11/02-133678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</si>
</sst>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b/>
      <sz val="16"/>
      <color theme="0"/>
      <name val="B Nazanin"/>
      <charset val="178"/>
    </font>
    <font>
      <sz val="11"/>
      <color theme="0"/>
      <name val="Arial"/>
      <family val="2"/>
      <scheme val="minor"/>
    </font>
    <font>
      <b/>
      <sz val="12"/>
      <color theme="0"/>
      <name val="B Nazanin"/>
      <charset val="178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tabSelected="1" workbookViewId="0">
      <selection activeCell="H17" sqref="A5:H17"/>
    </sheetView>
  </sheetViews>
  <sheetFormatPr defaultRowHeight="14.25" x14ac:dyDescent="0.2"/>
  <cols>
    <col min="1" max="1" width="21" customWidth="1"/>
    <col min="2" max="2" width="14" customWidth="1"/>
    <col min="3" max="3" width="12.5" customWidth="1"/>
    <col min="4" max="4" width="12.625" customWidth="1"/>
    <col min="5" max="5" width="12.875" customWidth="1"/>
    <col min="6" max="6" width="20.375" customWidth="1"/>
    <col min="7" max="7" width="12.875" customWidth="1"/>
    <col min="8" max="8" width="12.5" customWidth="1"/>
  </cols>
  <sheetData>
    <row r="1" spans="1:8" ht="29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22</v>
      </c>
      <c r="F1" s="4" t="s">
        <v>4</v>
      </c>
      <c r="G1" s="4" t="s">
        <v>5</v>
      </c>
      <c r="H1" s="4" t="s">
        <v>6</v>
      </c>
    </row>
    <row r="2" spans="1:8" ht="20.100000000000001" customHeight="1" x14ac:dyDescent="0.2">
      <c r="A2" s="1" t="s">
        <v>7</v>
      </c>
      <c r="B2" s="5">
        <v>250000000</v>
      </c>
      <c r="C2" s="5">
        <v>0</v>
      </c>
      <c r="D2" s="5">
        <v>0</v>
      </c>
      <c r="E2" s="5">
        <v>0</v>
      </c>
      <c r="F2" s="6" t="s">
        <v>23</v>
      </c>
      <c r="G2" s="5">
        <f>C2-E2</f>
        <v>0</v>
      </c>
      <c r="H2" s="5">
        <f>G2*0.02</f>
        <v>0</v>
      </c>
    </row>
    <row r="3" spans="1:8" ht="20.100000000000001" customHeight="1" x14ac:dyDescent="0.2">
      <c r="A3" s="1" t="s">
        <v>8</v>
      </c>
      <c r="B3" s="5">
        <v>5000000</v>
      </c>
      <c r="C3" s="5">
        <f>B3*0.1</f>
        <v>500000</v>
      </c>
      <c r="D3" s="5">
        <v>0</v>
      </c>
      <c r="E3" s="5">
        <v>0</v>
      </c>
      <c r="F3" s="6"/>
      <c r="G3" s="5">
        <f t="shared" ref="G3:G16" si="0">C3-E3</f>
        <v>500000</v>
      </c>
      <c r="H3" s="5">
        <f t="shared" ref="H3:H16" si="1">G3*0.02</f>
        <v>10000</v>
      </c>
    </row>
    <row r="4" spans="1:8" ht="20.100000000000001" customHeight="1" x14ac:dyDescent="0.2">
      <c r="A4" s="1" t="s">
        <v>9</v>
      </c>
      <c r="B4" s="5">
        <v>1200000</v>
      </c>
      <c r="C4" s="5">
        <f t="shared" ref="C4:C16" si="2">B4*0.1</f>
        <v>120000</v>
      </c>
      <c r="D4" s="5">
        <v>0</v>
      </c>
      <c r="E4" s="5">
        <v>0</v>
      </c>
      <c r="F4" s="6"/>
      <c r="G4" s="5">
        <f t="shared" si="0"/>
        <v>120000</v>
      </c>
      <c r="H4" s="5">
        <f t="shared" si="1"/>
        <v>2400</v>
      </c>
    </row>
    <row r="5" spans="1:8" ht="20.100000000000001" customHeight="1" x14ac:dyDescent="0.2">
      <c r="A5" s="1" t="s">
        <v>10</v>
      </c>
      <c r="B5" s="5">
        <v>4500000</v>
      </c>
      <c r="C5" s="5">
        <f t="shared" si="2"/>
        <v>450000</v>
      </c>
      <c r="D5" s="5">
        <v>0</v>
      </c>
      <c r="E5" s="5">
        <v>0</v>
      </c>
      <c r="F5" s="6"/>
      <c r="G5" s="5">
        <f t="shared" si="0"/>
        <v>450000</v>
      </c>
      <c r="H5" s="5">
        <f t="shared" si="1"/>
        <v>9000</v>
      </c>
    </row>
    <row r="6" spans="1:8" ht="20.100000000000001" customHeight="1" x14ac:dyDescent="0.2">
      <c r="A6" s="1" t="s">
        <v>10</v>
      </c>
      <c r="B6" s="5">
        <v>15000000</v>
      </c>
      <c r="C6" s="5">
        <f t="shared" si="2"/>
        <v>1500000</v>
      </c>
      <c r="D6" s="5">
        <v>1500000</v>
      </c>
      <c r="E6" s="5">
        <v>1500000</v>
      </c>
      <c r="F6" s="6" t="s">
        <v>24</v>
      </c>
      <c r="G6" s="5">
        <f t="shared" si="0"/>
        <v>0</v>
      </c>
      <c r="H6" s="5">
        <f t="shared" si="1"/>
        <v>0</v>
      </c>
    </row>
    <row r="7" spans="1:8" ht="20.100000000000001" customHeight="1" x14ac:dyDescent="0.2">
      <c r="A7" s="1" t="s">
        <v>11</v>
      </c>
      <c r="B7" s="5">
        <v>2000000</v>
      </c>
      <c r="C7" s="5">
        <f t="shared" si="2"/>
        <v>200000</v>
      </c>
      <c r="D7" s="5">
        <v>0</v>
      </c>
      <c r="E7" s="5">
        <v>0</v>
      </c>
      <c r="F7" s="6"/>
      <c r="G7" s="5">
        <f t="shared" si="0"/>
        <v>200000</v>
      </c>
      <c r="H7" s="5">
        <f t="shared" si="1"/>
        <v>4000</v>
      </c>
    </row>
    <row r="8" spans="1:8" ht="20.100000000000001" customHeight="1" x14ac:dyDescent="0.2">
      <c r="A8" s="1" t="s">
        <v>12</v>
      </c>
      <c r="B8" s="5">
        <v>33000000</v>
      </c>
      <c r="C8" s="5">
        <f t="shared" si="2"/>
        <v>3300000</v>
      </c>
      <c r="D8" s="5">
        <v>0</v>
      </c>
      <c r="E8" s="5">
        <v>0</v>
      </c>
      <c r="F8" s="6"/>
      <c r="G8" s="5">
        <f t="shared" si="0"/>
        <v>3300000</v>
      </c>
      <c r="H8" s="5">
        <f t="shared" si="1"/>
        <v>66000</v>
      </c>
    </row>
    <row r="9" spans="1:8" ht="20.100000000000001" customHeight="1" x14ac:dyDescent="0.2">
      <c r="A9" s="1" t="s">
        <v>13</v>
      </c>
      <c r="B9" s="5">
        <v>1200000</v>
      </c>
      <c r="C9" s="5">
        <f t="shared" si="2"/>
        <v>120000</v>
      </c>
      <c r="D9" s="5">
        <v>0</v>
      </c>
      <c r="E9" s="5">
        <v>0</v>
      </c>
      <c r="F9" s="6"/>
      <c r="G9" s="5">
        <f t="shared" si="0"/>
        <v>120000</v>
      </c>
      <c r="H9" s="5">
        <f t="shared" si="1"/>
        <v>2400</v>
      </c>
    </row>
    <row r="10" spans="1:8" ht="20.100000000000001" customHeight="1" x14ac:dyDescent="0.2">
      <c r="A10" s="1" t="s">
        <v>14</v>
      </c>
      <c r="B10" s="5">
        <v>3500000</v>
      </c>
      <c r="C10" s="5">
        <f t="shared" si="2"/>
        <v>350000</v>
      </c>
      <c r="D10" s="5">
        <v>0</v>
      </c>
      <c r="E10" s="5">
        <v>0</v>
      </c>
      <c r="F10" s="6"/>
      <c r="G10" s="5">
        <f t="shared" si="0"/>
        <v>350000</v>
      </c>
      <c r="H10" s="5">
        <f t="shared" si="1"/>
        <v>7000</v>
      </c>
    </row>
    <row r="11" spans="1:8" ht="20.100000000000001" customHeight="1" x14ac:dyDescent="0.2">
      <c r="A11" s="1" t="s">
        <v>15</v>
      </c>
      <c r="B11" s="5">
        <v>23500000</v>
      </c>
      <c r="C11" s="5">
        <f t="shared" si="2"/>
        <v>2350000</v>
      </c>
      <c r="D11" s="5">
        <v>0</v>
      </c>
      <c r="E11" s="5">
        <v>0</v>
      </c>
      <c r="F11" s="6"/>
      <c r="G11" s="5">
        <f t="shared" si="0"/>
        <v>2350000</v>
      </c>
      <c r="H11" s="5">
        <f t="shared" si="1"/>
        <v>47000</v>
      </c>
    </row>
    <row r="12" spans="1:8" ht="20.100000000000001" customHeight="1" x14ac:dyDescent="0.2">
      <c r="A12" s="1" t="s">
        <v>16</v>
      </c>
      <c r="B12" s="5">
        <v>12000000</v>
      </c>
      <c r="C12" s="5">
        <f t="shared" si="2"/>
        <v>1200000</v>
      </c>
      <c r="D12" s="5">
        <v>0</v>
      </c>
      <c r="E12" s="5">
        <v>0</v>
      </c>
      <c r="F12" s="6"/>
      <c r="G12" s="5">
        <f t="shared" si="0"/>
        <v>1200000</v>
      </c>
      <c r="H12" s="5">
        <f t="shared" si="1"/>
        <v>24000</v>
      </c>
    </row>
    <row r="13" spans="1:8" ht="20.100000000000001" customHeight="1" x14ac:dyDescent="0.2">
      <c r="A13" s="1" t="s">
        <v>17</v>
      </c>
      <c r="B13" s="5">
        <v>1000000</v>
      </c>
      <c r="C13" s="5">
        <f t="shared" si="2"/>
        <v>100000</v>
      </c>
      <c r="D13" s="5">
        <v>0</v>
      </c>
      <c r="E13" s="5">
        <v>0</v>
      </c>
      <c r="F13" s="6"/>
      <c r="G13" s="5">
        <f t="shared" si="0"/>
        <v>100000</v>
      </c>
      <c r="H13" s="5">
        <f t="shared" si="1"/>
        <v>2000</v>
      </c>
    </row>
    <row r="14" spans="1:8" ht="20.100000000000001" customHeight="1" x14ac:dyDescent="0.2">
      <c r="A14" s="1" t="s">
        <v>18</v>
      </c>
      <c r="B14" s="5">
        <v>11000000</v>
      </c>
      <c r="C14" s="5">
        <f t="shared" si="2"/>
        <v>1100000</v>
      </c>
      <c r="D14" s="5">
        <v>0</v>
      </c>
      <c r="E14" s="5">
        <v>0</v>
      </c>
      <c r="F14" s="6"/>
      <c r="G14" s="5">
        <f t="shared" si="0"/>
        <v>1100000</v>
      </c>
      <c r="H14" s="5">
        <f t="shared" si="1"/>
        <v>22000</v>
      </c>
    </row>
    <row r="15" spans="1:8" ht="20.100000000000001" customHeight="1" x14ac:dyDescent="0.2">
      <c r="A15" s="1" t="s">
        <v>19</v>
      </c>
      <c r="B15" s="5">
        <v>12000000</v>
      </c>
      <c r="C15" s="5">
        <f t="shared" si="2"/>
        <v>1200000</v>
      </c>
      <c r="D15" s="5">
        <v>0</v>
      </c>
      <c r="E15" s="5">
        <v>0</v>
      </c>
      <c r="F15" s="6"/>
      <c r="G15" s="5">
        <f t="shared" si="0"/>
        <v>1200000</v>
      </c>
      <c r="H15" s="5">
        <f t="shared" si="1"/>
        <v>24000</v>
      </c>
    </row>
    <row r="16" spans="1:8" ht="20.100000000000001" customHeight="1" x14ac:dyDescent="0.2">
      <c r="A16" s="1" t="s">
        <v>20</v>
      </c>
      <c r="B16" s="5">
        <v>13000000</v>
      </c>
      <c r="C16" s="5">
        <f t="shared" si="2"/>
        <v>1300000</v>
      </c>
      <c r="D16" s="5">
        <v>0</v>
      </c>
      <c r="E16" s="5">
        <v>0</v>
      </c>
      <c r="F16" s="6"/>
      <c r="G16" s="5">
        <f t="shared" si="0"/>
        <v>1300000</v>
      </c>
      <c r="H16" s="5">
        <f t="shared" si="1"/>
        <v>26000</v>
      </c>
    </row>
    <row r="17" spans="1:8" ht="25.5" customHeight="1" x14ac:dyDescent="0.2">
      <c r="A17" s="2" t="s">
        <v>21</v>
      </c>
      <c r="B17" s="3">
        <f>SUM(B2:B16)</f>
        <v>387900000</v>
      </c>
      <c r="C17" s="3">
        <f>SUM(C2:C16)</f>
        <v>13790000</v>
      </c>
      <c r="D17" s="3">
        <f>SUM(D2:D16)</f>
        <v>1500000</v>
      </c>
      <c r="E17" s="3">
        <f>SUM(E2:E16)</f>
        <v>1500000</v>
      </c>
      <c r="F17" s="3"/>
      <c r="G17" s="3">
        <f>SUM(G2:G16)</f>
        <v>12290000</v>
      </c>
      <c r="H17" s="3">
        <f>SUM(H2:H16)</f>
        <v>245800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2017-01-20T14:26:22Z</dcterms:modified>
</cp:coreProperties>
</file>